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.wey\Downloads\"/>
    </mc:Choice>
  </mc:AlternateContent>
  <xr:revisionPtr revIDLastSave="0" documentId="8_{75E442FD-1579-4307-B5C3-66BF4DD56919}" xr6:coauthVersionLast="47" xr6:coauthVersionMax="47" xr10:uidLastSave="{00000000-0000-0000-0000-000000000000}"/>
  <bookViews>
    <workbookView xWindow="8475" yWindow="1800" windowWidth="21600" windowHeight="18765" xr2:uid="{67F07241-44BA-4806-9C5C-4D1355313B84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7" i="1" l="1"/>
  <c r="F7" i="1"/>
  <c r="B8" i="1"/>
  <c r="A8" i="1" s="1"/>
  <c r="E3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E8" i="1"/>
  <c r="F8" i="1"/>
  <c r="E9" i="1"/>
  <c r="F9" i="1"/>
  <c r="I9" i="1" s="1"/>
  <c r="E10" i="1"/>
  <c r="F10" i="1"/>
  <c r="E11" i="1"/>
  <c r="F11" i="1"/>
  <c r="E12" i="1"/>
  <c r="F12" i="1"/>
  <c r="E13" i="1"/>
  <c r="F13" i="1"/>
  <c r="E14" i="1"/>
  <c r="F14" i="1"/>
  <c r="I14" i="1" s="1"/>
  <c r="E15" i="1"/>
  <c r="F15" i="1"/>
  <c r="E16" i="1"/>
  <c r="F16" i="1"/>
  <c r="E17" i="1"/>
  <c r="F17" i="1"/>
  <c r="E18" i="1"/>
  <c r="F18" i="1"/>
  <c r="E19" i="1"/>
  <c r="F19" i="1"/>
  <c r="E20" i="1"/>
  <c r="F20" i="1"/>
  <c r="E21" i="1"/>
  <c r="F21" i="1"/>
  <c r="E22" i="1"/>
  <c r="F22" i="1"/>
  <c r="E23" i="1"/>
  <c r="F23" i="1"/>
  <c r="E24" i="1"/>
  <c r="F24" i="1"/>
  <c r="E25" i="1"/>
  <c r="F25" i="1"/>
  <c r="I25" i="1" s="1"/>
  <c r="E26" i="1"/>
  <c r="F26" i="1"/>
  <c r="I26" i="1" s="1"/>
  <c r="E27" i="1"/>
  <c r="F27" i="1"/>
  <c r="E28" i="1"/>
  <c r="F28" i="1"/>
  <c r="E29" i="1"/>
  <c r="F29" i="1"/>
  <c r="E30" i="1"/>
  <c r="F30" i="1"/>
  <c r="E31" i="1"/>
  <c r="F31" i="1"/>
  <c r="E32" i="1"/>
  <c r="F32" i="1"/>
  <c r="E33" i="1"/>
  <c r="F33" i="1"/>
  <c r="E34" i="1"/>
  <c r="F34" i="1"/>
  <c r="E35" i="1"/>
  <c r="F35" i="1"/>
  <c r="E36" i="1"/>
  <c r="F36" i="1"/>
  <c r="F37" i="1"/>
  <c r="E7" i="1"/>
  <c r="H7" i="1"/>
  <c r="I7" i="1" s="1"/>
  <c r="J7" i="1" s="1"/>
  <c r="I11" i="1" l="1"/>
  <c r="I36" i="1"/>
  <c r="I35" i="1"/>
  <c r="I34" i="1"/>
  <c r="I16" i="1"/>
  <c r="I27" i="1"/>
  <c r="I33" i="1"/>
  <c r="I32" i="1"/>
  <c r="I15" i="1"/>
  <c r="I37" i="1"/>
  <c r="I21" i="1"/>
  <c r="I31" i="1"/>
  <c r="I20" i="1"/>
  <c r="I8" i="1"/>
  <c r="I24" i="1"/>
  <c r="I30" i="1"/>
  <c r="I17" i="1"/>
  <c r="I10" i="1"/>
  <c r="I29" i="1"/>
  <c r="I13" i="1"/>
  <c r="I12" i="1"/>
  <c r="I19" i="1"/>
  <c r="I18" i="1"/>
  <c r="I28" i="1"/>
  <c r="I23" i="1"/>
  <c r="I22" i="1"/>
  <c r="B9" i="1"/>
  <c r="A9" i="1" s="1"/>
  <c r="I38" i="1" l="1"/>
  <c r="B10" i="1"/>
  <c r="A10" i="1" s="1"/>
  <c r="B11" i="1" l="1"/>
  <c r="A11" i="1" s="1"/>
  <c r="B12" i="1" l="1"/>
  <c r="A12" i="1" s="1"/>
  <c r="B13" i="1" l="1"/>
  <c r="A13" i="1" s="1"/>
  <c r="B14" i="1" l="1"/>
  <c r="B15" i="1" l="1"/>
  <c r="A15" i="1" s="1"/>
  <c r="A14" i="1"/>
  <c r="B16" i="1"/>
  <c r="A16" i="1" s="1"/>
  <c r="B17" i="1" l="1"/>
  <c r="A17" i="1" s="1"/>
  <c r="B18" i="1"/>
  <c r="A18" i="1" s="1"/>
  <c r="B19" i="1" l="1"/>
  <c r="A19" i="1" s="1"/>
  <c r="B20" i="1" l="1"/>
  <c r="A20" i="1" s="1"/>
  <c r="B21" i="1" l="1"/>
  <c r="A21" i="1" s="1"/>
  <c r="B22" i="1" l="1"/>
  <c r="A22" i="1" s="1"/>
  <c r="B23" i="1" l="1"/>
  <c r="A23" i="1" s="1"/>
  <c r="B24" i="1" l="1"/>
  <c r="A24" i="1" s="1"/>
  <c r="B25" i="1" l="1"/>
  <c r="A25" i="1" s="1"/>
  <c r="B26" i="1" l="1"/>
  <c r="A26" i="1" s="1"/>
  <c r="B27" i="1" l="1"/>
  <c r="A27" i="1" s="1"/>
  <c r="B28" i="1" l="1"/>
  <c r="A28" i="1" s="1"/>
  <c r="B29" i="1" l="1"/>
  <c r="A29" i="1" s="1"/>
  <c r="B30" i="1" l="1"/>
  <c r="A30" i="1" s="1"/>
  <c r="B31" i="1" l="1"/>
  <c r="A31" i="1" s="1"/>
  <c r="B32" i="1" l="1"/>
  <c r="B33" i="1" l="1"/>
  <c r="A33" i="1" s="1"/>
  <c r="A32" i="1"/>
  <c r="B34" i="1"/>
  <c r="A34" i="1" s="1"/>
  <c r="B35" i="1" l="1"/>
  <c r="A35" i="1" s="1"/>
  <c r="B36" i="1" l="1"/>
  <c r="B37" i="1" l="1"/>
  <c r="A37" i="1" s="1"/>
  <c r="A36" i="1"/>
</calcChain>
</file>

<file path=xl/sharedStrings.xml><?xml version="1.0" encoding="utf-8"?>
<sst xmlns="http://schemas.openxmlformats.org/spreadsheetml/2006/main" count="17" uniqueCount="17">
  <si>
    <t>Stundenachweis</t>
  </si>
  <si>
    <t>Name, Vorname:</t>
  </si>
  <si>
    <t>Monat</t>
  </si>
  <si>
    <t>Datum</t>
  </si>
  <si>
    <t>Startzeit</t>
  </si>
  <si>
    <t>Endzeit</t>
  </si>
  <si>
    <t>Gesamt ohne Pause:</t>
  </si>
  <si>
    <t>Pause Minuten</t>
  </si>
  <si>
    <t>Pause Dezimal:</t>
  </si>
  <si>
    <t>Startzeit dezimal</t>
  </si>
  <si>
    <t>Endzeit Dezimal</t>
  </si>
  <si>
    <t>Wochentag</t>
  </si>
  <si>
    <t>Summe</t>
  </si>
  <si>
    <t>Information</t>
  </si>
  <si>
    <t>Unterschrift / Datum Kunde</t>
  </si>
  <si>
    <t>Unterschrift / Datum Mitarbeiter</t>
  </si>
  <si>
    <t>Saldo Arbeitzeit/Monat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</si>
</sst>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0\ _€_-;\-* #,##0.00\ _€_-;_-* &quot;-&quot;??\ _€_-;_-@_-"/>
    <numFmt numFmtId="165" formatCode="dddd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20" fontId="0" fillId="0" borderId="0" xfId="0" applyNumberFormat="1"/>
    <xf numFmtId="20" fontId="0" fillId="2" borderId="0" xfId="0" applyNumberFormat="1" applyFill="1"/>
    <xf numFmtId="0" fontId="2" fillId="0" borderId="0" xfId="0" applyFont="1"/>
    <xf numFmtId="0" fontId="0" fillId="2" borderId="0" xfId="0" applyFill="1"/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165" fontId="4" fillId="0" borderId="0" xfId="0" applyNumberFormat="1" applyFont="1"/>
    <xf numFmtId="0" fontId="0" fillId="2" borderId="1" xfId="0" applyFill="1" applyBorder="1"/>
    <xf numFmtId="14" fontId="6" fillId="2" borderId="0" xfId="0" applyNumberFormat="1" applyFont="1" applyFill="1"/>
    <xf numFmtId="20" fontId="6" fillId="2" borderId="0" xfId="0" applyNumberFormat="1" applyFont="1" applyFill="1"/>
    <xf numFmtId="2" fontId="6" fillId="0" borderId="0" xfId="0" applyNumberFormat="1" applyFont="1" applyAlignment="1">
      <alignment horizontal="center"/>
    </xf>
    <xf numFmtId="43" fontId="6" fillId="2" borderId="0" xfId="1" applyFont="1" applyFill="1"/>
    <xf numFmtId="43" fontId="6" fillId="0" borderId="0" xfId="1" applyFont="1" applyAlignment="1">
      <alignment horizontal="center"/>
    </xf>
    <xf numFmtId="164" fontId="6" fillId="0" borderId="0" xfId="0" applyNumberFormat="1" applyFont="1" applyAlignment="1">
      <alignment horizontal="center"/>
    </xf>
    <xf numFmtId="20" fontId="6" fillId="0" borderId="0" xfId="0" applyNumberFormat="1" applyFont="1"/>
    <xf numFmtId="14" fontId="6" fillId="3" borderId="0" xfId="0" applyNumberFormat="1" applyFont="1" applyFill="1"/>
    <xf numFmtId="0" fontId="6" fillId="0" borderId="0" xfId="0" applyFont="1"/>
    <xf numFmtId="0" fontId="7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7" fillId="0" borderId="0" xfId="0" applyFont="1"/>
  </cellXfs>
  <cellStyles count="2">
    <cellStyle name="Komma" xfId="1" builtinId="3"/>
    <cellStyle name="Standard" xfId="0" builtinId="0"/>
  </cellStyles>
  <dxfs count="4">
    <dxf>
      <fill>
        <patternFill>
          <bgColor rgb="FFFF000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85725</xdr:colOff>
      <xdr:row>0</xdr:row>
      <xdr:rowOff>76200</xdr:rowOff>
    </xdr:from>
    <xdr:to>
      <xdr:col>9</xdr:col>
      <xdr:colOff>1447800</xdr:colOff>
      <xdr:row>4</xdr:row>
      <xdr:rowOff>81716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953D7DB-085C-4F28-4269-1BA941FB5F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38775" y="76200"/>
          <a:ext cx="1362075" cy="8151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2BFA25-F7C4-4C48-B01D-A3D8CE763280}">
  <dimension ref="A1:J43"/>
  <sheetViews>
    <sheetView tabSelected="1" view="pageBreakPreview" zoomScaleNormal="100" zoomScaleSheetLayoutView="100" workbookViewId="0">
      <selection activeCell="J12" sqref="J12"/>
    </sheetView>
  </sheetViews>
  <sheetFormatPr baseColWidth="10" defaultRowHeight="15" x14ac:dyDescent="0.25"/>
  <cols>
    <col min="1" max="1" width="9" customWidth="1"/>
    <col min="2" max="2" width="13.85546875" customWidth="1"/>
    <col min="3" max="4" width="6.85546875" customWidth="1"/>
    <col min="5" max="5" width="8.42578125" bestFit="1" customWidth="1"/>
    <col min="6" max="6" width="8" customWidth="1"/>
    <col min="7" max="7" width="7.140625" customWidth="1"/>
    <col min="8" max="8" width="7.7109375" customWidth="1"/>
    <col min="9" max="9" width="7.85546875" customWidth="1"/>
    <col min="10" max="10" width="21.85546875" customWidth="1"/>
  </cols>
  <sheetData>
    <row r="1" spans="1:10" ht="18.75" x14ac:dyDescent="0.3">
      <c r="A1" s="3" t="s">
        <v>0</v>
      </c>
    </row>
    <row r="3" spans="1:10" x14ac:dyDescent="0.25">
      <c r="A3" t="s">
        <v>1</v>
      </c>
      <c r="C3" s="4"/>
      <c r="D3" s="4"/>
      <c r="E3" s="2"/>
    </row>
    <row r="4" spans="1:10" x14ac:dyDescent="0.25">
      <c r="A4" t="s">
        <v>2</v>
      </c>
      <c r="C4" s="4"/>
      <c r="D4" s="4"/>
      <c r="E4" s="4"/>
      <c r="F4" s="1"/>
    </row>
    <row r="6" spans="1:10" s="8" customFormat="1" ht="33.75" x14ac:dyDescent="0.2">
      <c r="A6" s="6" t="s">
        <v>11</v>
      </c>
      <c r="B6" s="6" t="s">
        <v>3</v>
      </c>
      <c r="C6" s="5" t="s">
        <v>4</v>
      </c>
      <c r="D6" s="5" t="s">
        <v>5</v>
      </c>
      <c r="E6" s="6" t="s">
        <v>9</v>
      </c>
      <c r="F6" s="6" t="s">
        <v>10</v>
      </c>
      <c r="G6" s="5" t="s">
        <v>7</v>
      </c>
      <c r="H6" s="6" t="s">
        <v>8</v>
      </c>
      <c r="I6" s="7" t="s">
        <v>6</v>
      </c>
      <c r="J6" s="7" t="s">
        <v>13</v>
      </c>
    </row>
    <row r="7" spans="1:10" x14ac:dyDescent="0.25">
      <c r="A7" s="9">
        <f>B7</f>
        <v>44958</v>
      </c>
      <c r="B7" s="11">
        <v>44958</v>
      </c>
      <c r="C7" s="12">
        <v>0.33333333333333331</v>
      </c>
      <c r="D7" s="12">
        <v>0.70833333333333337</v>
      </c>
      <c r="E7" s="13">
        <f>C7*24</f>
        <v>8</v>
      </c>
      <c r="F7" s="13">
        <f>D7*24</f>
        <v>17</v>
      </c>
      <c r="G7" s="14">
        <v>30</v>
      </c>
      <c r="H7" s="15">
        <f>1*G7/60</f>
        <v>0.5</v>
      </c>
      <c r="I7" s="16">
        <f>F7-H7-E7</f>
        <v>8.5</v>
      </c>
      <c r="J7" s="17" t="str">
        <f>IF(I7&gt;10,"gesetzliche Höchstzeit überschritten",IF(AND(I7&gt;9,G7&lt;45),"45 Minuten Pause verpflichtend",IF(AND(I7&gt;6,G7&lt;30),"30 Minuten verpflichtend","")))</f>
        <v/>
      </c>
    </row>
    <row r="8" spans="1:10" x14ac:dyDescent="0.25">
      <c r="A8" s="9">
        <f t="shared" ref="A8:A37" si="0">B8</f>
        <v>44959</v>
      </c>
      <c r="B8" s="18">
        <f>IF(B7="","",B7+1)</f>
        <v>44959</v>
      </c>
      <c r="C8" s="12"/>
      <c r="D8" s="12"/>
      <c r="E8" s="13">
        <f t="shared" ref="E8:E37" si="1">C8*24</f>
        <v>0</v>
      </c>
      <c r="F8" s="13">
        <f t="shared" ref="F8:F37" si="2">D8*24</f>
        <v>0</v>
      </c>
      <c r="G8" s="14"/>
      <c r="H8" s="15">
        <f t="shared" ref="H8:H37" si="3">1*G8/60</f>
        <v>0</v>
      </c>
      <c r="I8" s="16">
        <f t="shared" ref="I8:I37" si="4">F8-H8-E8</f>
        <v>0</v>
      </c>
      <c r="J8" s="19"/>
    </row>
    <row r="9" spans="1:10" x14ac:dyDescent="0.25">
      <c r="A9" s="9">
        <f t="shared" si="0"/>
        <v>44960</v>
      </c>
      <c r="B9" s="18">
        <f>IF(B7="","",B8+1)</f>
        <v>44960</v>
      </c>
      <c r="C9" s="12"/>
      <c r="D9" s="12"/>
      <c r="E9" s="13">
        <f t="shared" si="1"/>
        <v>0</v>
      </c>
      <c r="F9" s="13">
        <f t="shared" si="2"/>
        <v>0</v>
      </c>
      <c r="G9" s="14"/>
      <c r="H9" s="15">
        <f t="shared" si="3"/>
        <v>0</v>
      </c>
      <c r="I9" s="16">
        <f t="shared" si="4"/>
        <v>0</v>
      </c>
      <c r="J9" s="19"/>
    </row>
    <row r="10" spans="1:10" x14ac:dyDescent="0.25">
      <c r="A10" s="9">
        <f t="shared" si="0"/>
        <v>44961</v>
      </c>
      <c r="B10" s="18">
        <f t="shared" ref="B10:B37" si="5">IF(B8="","",B9+1)</f>
        <v>44961</v>
      </c>
      <c r="C10" s="12"/>
      <c r="D10" s="12"/>
      <c r="E10" s="13">
        <f t="shared" si="1"/>
        <v>0</v>
      </c>
      <c r="F10" s="13">
        <f t="shared" si="2"/>
        <v>0</v>
      </c>
      <c r="G10" s="14"/>
      <c r="H10" s="15">
        <f t="shared" si="3"/>
        <v>0</v>
      </c>
      <c r="I10" s="16">
        <f t="shared" si="4"/>
        <v>0</v>
      </c>
      <c r="J10" s="19"/>
    </row>
    <row r="11" spans="1:10" x14ac:dyDescent="0.25">
      <c r="A11" s="9">
        <f t="shared" si="0"/>
        <v>44962</v>
      </c>
      <c r="B11" s="18">
        <f t="shared" si="5"/>
        <v>44962</v>
      </c>
      <c r="C11" s="12"/>
      <c r="D11" s="12"/>
      <c r="E11" s="13">
        <f t="shared" si="1"/>
        <v>0</v>
      </c>
      <c r="F11" s="13">
        <f t="shared" si="2"/>
        <v>0</v>
      </c>
      <c r="G11" s="14"/>
      <c r="H11" s="15">
        <f t="shared" si="3"/>
        <v>0</v>
      </c>
      <c r="I11" s="16">
        <f t="shared" si="4"/>
        <v>0</v>
      </c>
      <c r="J11" s="19"/>
    </row>
    <row r="12" spans="1:10" x14ac:dyDescent="0.25">
      <c r="A12" s="9">
        <f t="shared" si="0"/>
        <v>44963</v>
      </c>
      <c r="B12" s="18">
        <f t="shared" si="5"/>
        <v>44963</v>
      </c>
      <c r="C12" s="12"/>
      <c r="D12" s="12"/>
      <c r="E12" s="13">
        <f t="shared" si="1"/>
        <v>0</v>
      </c>
      <c r="F12" s="13">
        <f t="shared" si="2"/>
        <v>0</v>
      </c>
      <c r="G12" s="14"/>
      <c r="H12" s="15">
        <f t="shared" si="3"/>
        <v>0</v>
      </c>
      <c r="I12" s="16">
        <f t="shared" si="4"/>
        <v>0</v>
      </c>
      <c r="J12" s="19"/>
    </row>
    <row r="13" spans="1:10" x14ac:dyDescent="0.25">
      <c r="A13" s="9">
        <f t="shared" si="0"/>
        <v>44964</v>
      </c>
      <c r="B13" s="18">
        <f t="shared" si="5"/>
        <v>44964</v>
      </c>
      <c r="C13" s="12"/>
      <c r="D13" s="12"/>
      <c r="E13" s="13">
        <f t="shared" si="1"/>
        <v>0</v>
      </c>
      <c r="F13" s="13">
        <f t="shared" si="2"/>
        <v>0</v>
      </c>
      <c r="G13" s="14"/>
      <c r="H13" s="15">
        <f t="shared" si="3"/>
        <v>0</v>
      </c>
      <c r="I13" s="16">
        <f t="shared" si="4"/>
        <v>0</v>
      </c>
      <c r="J13" s="19"/>
    </row>
    <row r="14" spans="1:10" x14ac:dyDescent="0.25">
      <c r="A14" s="9">
        <f t="shared" si="0"/>
        <v>44965</v>
      </c>
      <c r="B14" s="18">
        <f t="shared" si="5"/>
        <v>44965</v>
      </c>
      <c r="C14" s="12"/>
      <c r="D14" s="12"/>
      <c r="E14" s="13">
        <f t="shared" si="1"/>
        <v>0</v>
      </c>
      <c r="F14" s="13">
        <f t="shared" si="2"/>
        <v>0</v>
      </c>
      <c r="G14" s="14"/>
      <c r="H14" s="15">
        <f t="shared" si="3"/>
        <v>0</v>
      </c>
      <c r="I14" s="16">
        <f t="shared" si="4"/>
        <v>0</v>
      </c>
      <c r="J14" s="19"/>
    </row>
    <row r="15" spans="1:10" x14ac:dyDescent="0.25">
      <c r="A15" s="9">
        <f t="shared" si="0"/>
        <v>44966</v>
      </c>
      <c r="B15" s="18">
        <f t="shared" si="5"/>
        <v>44966</v>
      </c>
      <c r="C15" s="12"/>
      <c r="D15" s="12"/>
      <c r="E15" s="13">
        <f t="shared" si="1"/>
        <v>0</v>
      </c>
      <c r="F15" s="13">
        <f t="shared" si="2"/>
        <v>0</v>
      </c>
      <c r="G15" s="14"/>
      <c r="H15" s="15">
        <f t="shared" si="3"/>
        <v>0</v>
      </c>
      <c r="I15" s="16">
        <f t="shared" si="4"/>
        <v>0</v>
      </c>
      <c r="J15" s="19"/>
    </row>
    <row r="16" spans="1:10" x14ac:dyDescent="0.25">
      <c r="A16" s="9">
        <f t="shared" si="0"/>
        <v>44967</v>
      </c>
      <c r="B16" s="18">
        <f t="shared" si="5"/>
        <v>44967</v>
      </c>
      <c r="C16" s="12"/>
      <c r="D16" s="12"/>
      <c r="E16" s="13">
        <f t="shared" si="1"/>
        <v>0</v>
      </c>
      <c r="F16" s="13">
        <f t="shared" si="2"/>
        <v>0</v>
      </c>
      <c r="G16" s="14"/>
      <c r="H16" s="15">
        <f t="shared" si="3"/>
        <v>0</v>
      </c>
      <c r="I16" s="16">
        <f t="shared" si="4"/>
        <v>0</v>
      </c>
      <c r="J16" s="19"/>
    </row>
    <row r="17" spans="1:10" x14ac:dyDescent="0.25">
      <c r="A17" s="9">
        <f t="shared" si="0"/>
        <v>44968</v>
      </c>
      <c r="B17" s="18">
        <f t="shared" si="5"/>
        <v>44968</v>
      </c>
      <c r="C17" s="12"/>
      <c r="D17" s="12"/>
      <c r="E17" s="13">
        <f t="shared" si="1"/>
        <v>0</v>
      </c>
      <c r="F17" s="13">
        <f t="shared" si="2"/>
        <v>0</v>
      </c>
      <c r="G17" s="14"/>
      <c r="H17" s="15">
        <f t="shared" si="3"/>
        <v>0</v>
      </c>
      <c r="I17" s="16">
        <f t="shared" si="4"/>
        <v>0</v>
      </c>
      <c r="J17" s="19"/>
    </row>
    <row r="18" spans="1:10" x14ac:dyDescent="0.25">
      <c r="A18" s="9">
        <f t="shared" si="0"/>
        <v>44969</v>
      </c>
      <c r="B18" s="18">
        <f t="shared" si="5"/>
        <v>44969</v>
      </c>
      <c r="C18" s="12"/>
      <c r="D18" s="12"/>
      <c r="E18" s="13">
        <f t="shared" si="1"/>
        <v>0</v>
      </c>
      <c r="F18" s="13">
        <f t="shared" si="2"/>
        <v>0</v>
      </c>
      <c r="G18" s="14"/>
      <c r="H18" s="15">
        <f t="shared" si="3"/>
        <v>0</v>
      </c>
      <c r="I18" s="16">
        <f t="shared" si="4"/>
        <v>0</v>
      </c>
      <c r="J18" s="19"/>
    </row>
    <row r="19" spans="1:10" x14ac:dyDescent="0.25">
      <c r="A19" s="9">
        <f t="shared" si="0"/>
        <v>44970</v>
      </c>
      <c r="B19" s="18">
        <f t="shared" si="5"/>
        <v>44970</v>
      </c>
      <c r="C19" s="12"/>
      <c r="D19" s="12"/>
      <c r="E19" s="13">
        <f t="shared" si="1"/>
        <v>0</v>
      </c>
      <c r="F19" s="13">
        <f t="shared" si="2"/>
        <v>0</v>
      </c>
      <c r="G19" s="14"/>
      <c r="H19" s="15">
        <f t="shared" si="3"/>
        <v>0</v>
      </c>
      <c r="I19" s="16">
        <f t="shared" si="4"/>
        <v>0</v>
      </c>
      <c r="J19" s="19"/>
    </row>
    <row r="20" spans="1:10" x14ac:dyDescent="0.25">
      <c r="A20" s="9">
        <f t="shared" si="0"/>
        <v>44971</v>
      </c>
      <c r="B20" s="18">
        <f t="shared" si="5"/>
        <v>44971</v>
      </c>
      <c r="C20" s="12"/>
      <c r="D20" s="12"/>
      <c r="E20" s="13">
        <f t="shared" si="1"/>
        <v>0</v>
      </c>
      <c r="F20" s="13">
        <f t="shared" si="2"/>
        <v>0</v>
      </c>
      <c r="G20" s="14"/>
      <c r="H20" s="15">
        <f t="shared" si="3"/>
        <v>0</v>
      </c>
      <c r="I20" s="16">
        <f t="shared" si="4"/>
        <v>0</v>
      </c>
      <c r="J20" s="19"/>
    </row>
    <row r="21" spans="1:10" x14ac:dyDescent="0.25">
      <c r="A21" s="9">
        <f t="shared" si="0"/>
        <v>44972</v>
      </c>
      <c r="B21" s="18">
        <f t="shared" si="5"/>
        <v>44972</v>
      </c>
      <c r="C21" s="12"/>
      <c r="D21" s="12"/>
      <c r="E21" s="13">
        <f t="shared" si="1"/>
        <v>0</v>
      </c>
      <c r="F21" s="13">
        <f t="shared" si="2"/>
        <v>0</v>
      </c>
      <c r="G21" s="14"/>
      <c r="H21" s="15">
        <f t="shared" si="3"/>
        <v>0</v>
      </c>
      <c r="I21" s="16">
        <f t="shared" si="4"/>
        <v>0</v>
      </c>
      <c r="J21" s="19"/>
    </row>
    <row r="22" spans="1:10" x14ac:dyDescent="0.25">
      <c r="A22" s="9">
        <f t="shared" si="0"/>
        <v>44973</v>
      </c>
      <c r="B22" s="18">
        <f t="shared" si="5"/>
        <v>44973</v>
      </c>
      <c r="C22" s="12"/>
      <c r="D22" s="12"/>
      <c r="E22" s="13">
        <f t="shared" si="1"/>
        <v>0</v>
      </c>
      <c r="F22" s="13">
        <f t="shared" si="2"/>
        <v>0</v>
      </c>
      <c r="G22" s="14"/>
      <c r="H22" s="15">
        <f t="shared" si="3"/>
        <v>0</v>
      </c>
      <c r="I22" s="16">
        <f t="shared" si="4"/>
        <v>0</v>
      </c>
      <c r="J22" s="19"/>
    </row>
    <row r="23" spans="1:10" x14ac:dyDescent="0.25">
      <c r="A23" s="9">
        <f t="shared" si="0"/>
        <v>44974</v>
      </c>
      <c r="B23" s="18">
        <f t="shared" si="5"/>
        <v>44974</v>
      </c>
      <c r="C23" s="12"/>
      <c r="D23" s="12"/>
      <c r="E23" s="13">
        <f t="shared" si="1"/>
        <v>0</v>
      </c>
      <c r="F23" s="13">
        <f t="shared" si="2"/>
        <v>0</v>
      </c>
      <c r="G23" s="14"/>
      <c r="H23" s="15">
        <f t="shared" si="3"/>
        <v>0</v>
      </c>
      <c r="I23" s="16">
        <f t="shared" si="4"/>
        <v>0</v>
      </c>
      <c r="J23" s="19"/>
    </row>
    <row r="24" spans="1:10" x14ac:dyDescent="0.25">
      <c r="A24" s="9">
        <f t="shared" si="0"/>
        <v>44975</v>
      </c>
      <c r="B24" s="18">
        <f t="shared" si="5"/>
        <v>44975</v>
      </c>
      <c r="C24" s="12"/>
      <c r="D24" s="12"/>
      <c r="E24" s="13">
        <f t="shared" si="1"/>
        <v>0</v>
      </c>
      <c r="F24" s="13">
        <f t="shared" si="2"/>
        <v>0</v>
      </c>
      <c r="G24" s="14"/>
      <c r="H24" s="15">
        <f t="shared" si="3"/>
        <v>0</v>
      </c>
      <c r="I24" s="16">
        <f t="shared" si="4"/>
        <v>0</v>
      </c>
      <c r="J24" s="19"/>
    </row>
    <row r="25" spans="1:10" x14ac:dyDescent="0.25">
      <c r="A25" s="9">
        <f t="shared" si="0"/>
        <v>44976</v>
      </c>
      <c r="B25" s="18">
        <f t="shared" si="5"/>
        <v>44976</v>
      </c>
      <c r="C25" s="12"/>
      <c r="D25" s="12"/>
      <c r="E25" s="13">
        <f t="shared" si="1"/>
        <v>0</v>
      </c>
      <c r="F25" s="13">
        <f t="shared" si="2"/>
        <v>0</v>
      </c>
      <c r="G25" s="14"/>
      <c r="H25" s="15">
        <f t="shared" si="3"/>
        <v>0</v>
      </c>
      <c r="I25" s="16">
        <f t="shared" si="4"/>
        <v>0</v>
      </c>
      <c r="J25" s="19"/>
    </row>
    <row r="26" spans="1:10" x14ac:dyDescent="0.25">
      <c r="A26" s="9">
        <f t="shared" si="0"/>
        <v>44977</v>
      </c>
      <c r="B26" s="18">
        <f t="shared" si="5"/>
        <v>44977</v>
      </c>
      <c r="C26" s="12"/>
      <c r="D26" s="12"/>
      <c r="E26" s="13">
        <f t="shared" si="1"/>
        <v>0</v>
      </c>
      <c r="F26" s="13">
        <f t="shared" si="2"/>
        <v>0</v>
      </c>
      <c r="G26" s="14"/>
      <c r="H26" s="15">
        <f t="shared" si="3"/>
        <v>0</v>
      </c>
      <c r="I26" s="16">
        <f t="shared" si="4"/>
        <v>0</v>
      </c>
      <c r="J26" s="19"/>
    </row>
    <row r="27" spans="1:10" x14ac:dyDescent="0.25">
      <c r="A27" s="9">
        <f t="shared" si="0"/>
        <v>44978</v>
      </c>
      <c r="B27" s="18">
        <f t="shared" si="5"/>
        <v>44978</v>
      </c>
      <c r="C27" s="12"/>
      <c r="D27" s="12"/>
      <c r="E27" s="13">
        <f t="shared" si="1"/>
        <v>0</v>
      </c>
      <c r="F27" s="13">
        <f t="shared" si="2"/>
        <v>0</v>
      </c>
      <c r="G27" s="14"/>
      <c r="H27" s="15">
        <f t="shared" si="3"/>
        <v>0</v>
      </c>
      <c r="I27" s="16">
        <f t="shared" si="4"/>
        <v>0</v>
      </c>
      <c r="J27" s="19"/>
    </row>
    <row r="28" spans="1:10" x14ac:dyDescent="0.25">
      <c r="A28" s="9">
        <f t="shared" si="0"/>
        <v>44979</v>
      </c>
      <c r="B28" s="18">
        <f t="shared" si="5"/>
        <v>44979</v>
      </c>
      <c r="C28" s="12"/>
      <c r="D28" s="12"/>
      <c r="E28" s="13">
        <f t="shared" si="1"/>
        <v>0</v>
      </c>
      <c r="F28" s="13">
        <f t="shared" si="2"/>
        <v>0</v>
      </c>
      <c r="G28" s="14"/>
      <c r="H28" s="15">
        <f t="shared" si="3"/>
        <v>0</v>
      </c>
      <c r="I28" s="16">
        <f t="shared" si="4"/>
        <v>0</v>
      </c>
      <c r="J28" s="19"/>
    </row>
    <row r="29" spans="1:10" x14ac:dyDescent="0.25">
      <c r="A29" s="9">
        <f t="shared" si="0"/>
        <v>44980</v>
      </c>
      <c r="B29" s="18">
        <f t="shared" si="5"/>
        <v>44980</v>
      </c>
      <c r="C29" s="12"/>
      <c r="D29" s="12"/>
      <c r="E29" s="13">
        <f t="shared" si="1"/>
        <v>0</v>
      </c>
      <c r="F29" s="13">
        <f t="shared" si="2"/>
        <v>0</v>
      </c>
      <c r="G29" s="14"/>
      <c r="H29" s="15">
        <f t="shared" si="3"/>
        <v>0</v>
      </c>
      <c r="I29" s="16">
        <f t="shared" si="4"/>
        <v>0</v>
      </c>
      <c r="J29" s="19"/>
    </row>
    <row r="30" spans="1:10" x14ac:dyDescent="0.25">
      <c r="A30" s="9">
        <f t="shared" si="0"/>
        <v>44981</v>
      </c>
      <c r="B30" s="18">
        <f t="shared" si="5"/>
        <v>44981</v>
      </c>
      <c r="C30" s="12"/>
      <c r="D30" s="12"/>
      <c r="E30" s="13">
        <f t="shared" si="1"/>
        <v>0</v>
      </c>
      <c r="F30" s="13">
        <f t="shared" si="2"/>
        <v>0</v>
      </c>
      <c r="G30" s="14"/>
      <c r="H30" s="15">
        <f t="shared" si="3"/>
        <v>0</v>
      </c>
      <c r="I30" s="16">
        <f t="shared" si="4"/>
        <v>0</v>
      </c>
      <c r="J30" s="19"/>
    </row>
    <row r="31" spans="1:10" x14ac:dyDescent="0.25">
      <c r="A31" s="9">
        <f t="shared" si="0"/>
        <v>44982</v>
      </c>
      <c r="B31" s="18">
        <f t="shared" si="5"/>
        <v>44982</v>
      </c>
      <c r="C31" s="12"/>
      <c r="D31" s="12"/>
      <c r="E31" s="13">
        <f t="shared" si="1"/>
        <v>0</v>
      </c>
      <c r="F31" s="13">
        <f t="shared" si="2"/>
        <v>0</v>
      </c>
      <c r="G31" s="14"/>
      <c r="H31" s="15">
        <f t="shared" si="3"/>
        <v>0</v>
      </c>
      <c r="I31" s="16">
        <f t="shared" si="4"/>
        <v>0</v>
      </c>
      <c r="J31" s="19"/>
    </row>
    <row r="32" spans="1:10" x14ac:dyDescent="0.25">
      <c r="A32" s="9">
        <f t="shared" si="0"/>
        <v>44983</v>
      </c>
      <c r="B32" s="18">
        <f t="shared" si="5"/>
        <v>44983</v>
      </c>
      <c r="C32" s="12"/>
      <c r="D32" s="12"/>
      <c r="E32" s="13">
        <f t="shared" si="1"/>
        <v>0</v>
      </c>
      <c r="F32" s="13">
        <f t="shared" si="2"/>
        <v>0</v>
      </c>
      <c r="G32" s="14"/>
      <c r="H32" s="15">
        <f t="shared" si="3"/>
        <v>0</v>
      </c>
      <c r="I32" s="16">
        <f t="shared" si="4"/>
        <v>0</v>
      </c>
      <c r="J32" s="19"/>
    </row>
    <row r="33" spans="1:10" x14ac:dyDescent="0.25">
      <c r="A33" s="9">
        <f t="shared" si="0"/>
        <v>44984</v>
      </c>
      <c r="B33" s="18">
        <f t="shared" si="5"/>
        <v>44984</v>
      </c>
      <c r="C33" s="12"/>
      <c r="D33" s="12"/>
      <c r="E33" s="13">
        <f t="shared" si="1"/>
        <v>0</v>
      </c>
      <c r="F33" s="13">
        <f t="shared" si="2"/>
        <v>0</v>
      </c>
      <c r="G33" s="14"/>
      <c r="H33" s="15">
        <f t="shared" si="3"/>
        <v>0</v>
      </c>
      <c r="I33" s="16">
        <f t="shared" si="4"/>
        <v>0</v>
      </c>
      <c r="J33" s="19"/>
    </row>
    <row r="34" spans="1:10" x14ac:dyDescent="0.25">
      <c r="A34" s="9">
        <f t="shared" si="0"/>
        <v>44985</v>
      </c>
      <c r="B34" s="18">
        <f t="shared" si="5"/>
        <v>44985</v>
      </c>
      <c r="C34" s="12"/>
      <c r="D34" s="12"/>
      <c r="E34" s="13">
        <f t="shared" si="1"/>
        <v>0</v>
      </c>
      <c r="F34" s="13">
        <f t="shared" si="2"/>
        <v>0</v>
      </c>
      <c r="G34" s="14"/>
      <c r="H34" s="15">
        <f t="shared" si="3"/>
        <v>0</v>
      </c>
      <c r="I34" s="16">
        <f t="shared" si="4"/>
        <v>0</v>
      </c>
      <c r="J34" s="19"/>
    </row>
    <row r="35" spans="1:10" x14ac:dyDescent="0.25">
      <c r="A35" s="9">
        <f t="shared" si="0"/>
        <v>44986</v>
      </c>
      <c r="B35" s="18">
        <f t="shared" si="5"/>
        <v>44986</v>
      </c>
      <c r="C35" s="12"/>
      <c r="D35" s="12"/>
      <c r="E35" s="13">
        <f t="shared" si="1"/>
        <v>0</v>
      </c>
      <c r="F35" s="13">
        <f t="shared" si="2"/>
        <v>0</v>
      </c>
      <c r="G35" s="14"/>
      <c r="H35" s="15">
        <f t="shared" si="3"/>
        <v>0</v>
      </c>
      <c r="I35" s="16">
        <f t="shared" si="4"/>
        <v>0</v>
      </c>
      <c r="J35" s="19"/>
    </row>
    <row r="36" spans="1:10" x14ac:dyDescent="0.25">
      <c r="A36" s="9">
        <f t="shared" si="0"/>
        <v>44987</v>
      </c>
      <c r="B36" s="18">
        <f t="shared" si="5"/>
        <v>44987</v>
      </c>
      <c r="C36" s="12"/>
      <c r="D36" s="12"/>
      <c r="E36" s="13">
        <f t="shared" si="1"/>
        <v>0</v>
      </c>
      <c r="F36" s="13">
        <f t="shared" si="2"/>
        <v>0</v>
      </c>
      <c r="G36" s="14"/>
      <c r="H36" s="15">
        <f t="shared" si="3"/>
        <v>0</v>
      </c>
      <c r="I36" s="16">
        <f t="shared" si="4"/>
        <v>0</v>
      </c>
      <c r="J36" s="19"/>
    </row>
    <row r="37" spans="1:10" x14ac:dyDescent="0.25">
      <c r="A37" s="9">
        <f t="shared" si="0"/>
        <v>44988</v>
      </c>
      <c r="B37" s="18">
        <f t="shared" si="5"/>
        <v>44988</v>
      </c>
      <c r="C37" s="12"/>
      <c r="D37" s="12"/>
      <c r="E37" s="13">
        <f t="shared" si="1"/>
        <v>0</v>
      </c>
      <c r="F37" s="13">
        <f t="shared" si="2"/>
        <v>0</v>
      </c>
      <c r="G37" s="14"/>
      <c r="H37" s="15">
        <f t="shared" si="3"/>
        <v>0</v>
      </c>
      <c r="I37" s="16">
        <f t="shared" si="4"/>
        <v>0</v>
      </c>
      <c r="J37" s="19"/>
    </row>
    <row r="38" spans="1:10" x14ac:dyDescent="0.25">
      <c r="B38" s="19"/>
      <c r="C38" s="19"/>
      <c r="D38" s="19"/>
      <c r="E38" s="19"/>
      <c r="F38" s="19"/>
      <c r="G38" s="19"/>
      <c r="H38" s="20" t="s">
        <v>12</v>
      </c>
      <c r="I38" s="21">
        <f>SUM(I7:I37)</f>
        <v>8.5</v>
      </c>
      <c r="J38" s="22" t="s">
        <v>16</v>
      </c>
    </row>
    <row r="42" spans="1:10" x14ac:dyDescent="0.25">
      <c r="B42" s="10"/>
      <c r="C42" s="10"/>
      <c r="D42" s="10"/>
      <c r="F42" s="10"/>
      <c r="G42" s="10"/>
      <c r="H42" s="10"/>
      <c r="I42" s="10"/>
    </row>
    <row r="43" spans="1:10" x14ac:dyDescent="0.25">
      <c r="B43" t="s">
        <v>15</v>
      </c>
      <c r="F43" t="s">
        <v>14</v>
      </c>
    </row>
  </sheetData>
  <sheetProtection algorithmName="SHA-512" hashValue="y4XwALO2F24siNo2oE45jnGs5v9ANvbFHBwxKmpOQwYzBz+w5+ybymu0lCrTYfq8OCb+AnVk53FUdJwXo/x8mA==" saltValue="QsQr+cnm/K3gDKrP9BwBfQ==" spinCount="100000" sheet="1" objects="1" scenarios="1"/>
  <protectedRanges>
    <protectedRange sqref="J7:J37" name="Bereich4"/>
    <protectedRange sqref="C3:E4" name="Bereich2"/>
    <protectedRange sqref="B7:D7 C8:D37 G7:G37" name="Bereich1"/>
    <protectedRange sqref="B42:D42 F42:I42" name="Bereich3"/>
  </protectedRanges>
  <conditionalFormatting sqref="A7:A37">
    <cfRule type="containsText" dxfId="3" priority="1" operator="containsText" text="Samstag">
      <formula>NOT(ISERROR(SEARCH("Samstag",A7)))</formula>
    </cfRule>
    <cfRule type="cellIs" dxfId="2" priority="2" operator="equal">
      <formula>"Samstag"</formula>
    </cfRule>
  </conditionalFormatting>
  <conditionalFormatting sqref="B7:B37">
    <cfRule type="cellIs" dxfId="1" priority="3" operator="equal">
      <formula>"Sonntag"</formula>
    </cfRule>
  </conditionalFormatting>
  <conditionalFormatting sqref="I7:I37">
    <cfRule type="cellIs" dxfId="0" priority="4" operator="greaterThan">
      <formula>10</formula>
    </cfRule>
  </conditionalFormatting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Florian Wey</dc:creator>
  <cp:lastModifiedBy>Florian Wey</cp:lastModifiedBy>
  <dcterms:created xsi:type="dcterms:W3CDTF">2023-09-14T16:19:52Z</dcterms:created>
  <dcterms:modified xsi:type="dcterms:W3CDTF">2024-02-06T07:33:07Z</dcterms:modified>
</cp:coreProperties>
</file>